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ian\OneDrive\Desktop\"/>
    </mc:Choice>
  </mc:AlternateContent>
  <bookViews>
    <workbookView xWindow="0" yWindow="0" windowWidth="18825" windowHeight="10500"/>
  </bookViews>
  <sheets>
    <sheet name="Sheet1" sheetId="1" r:id="rId1"/>
    <sheet name="Event Calendar " sheetId="2" r:id="rId2"/>
  </sheets>
  <definedNames>
    <definedName name="_xlnm.Print_Titles" localSheetId="0">Sheet1!$1:$5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6" i="1" l="1"/>
  <c r="T57" i="1" l="1"/>
  <c r="T46" i="1" l="1"/>
  <c r="W66" i="1" l="1"/>
  <c r="V66" i="1"/>
  <c r="W57" i="1"/>
  <c r="V57" i="1"/>
  <c r="W47" i="1"/>
  <c r="X47" i="1" s="1"/>
  <c r="W34" i="1"/>
  <c r="V34" i="1"/>
  <c r="W23" i="1"/>
  <c r="X23" i="1" s="1"/>
  <c r="X13" i="1"/>
  <c r="X66" i="1" l="1"/>
  <c r="X34" i="1"/>
  <c r="X57" i="1"/>
  <c r="T68" i="1"/>
  <c r="V69" i="1"/>
  <c r="V71" i="1" s="1"/>
  <c r="X69" i="1" l="1"/>
</calcChain>
</file>

<file path=xl/sharedStrings.xml><?xml version="1.0" encoding="utf-8"?>
<sst xmlns="http://schemas.openxmlformats.org/spreadsheetml/2006/main" count="191" uniqueCount="97">
  <si>
    <t>PROF. DEV.</t>
  </si>
  <si>
    <t>PUBLIC HOLIDAY</t>
  </si>
  <si>
    <t>PARENT DAYS</t>
  </si>
  <si>
    <t>WINTER/SPRING BREAKS</t>
  </si>
  <si>
    <t>KEY DATES</t>
  </si>
  <si>
    <t>JULY/JULIO</t>
  </si>
  <si>
    <t>AUGUST/AGOSTO</t>
  </si>
  <si>
    <t>4th - Independence Day</t>
  </si>
  <si>
    <t>S</t>
  </si>
  <si>
    <t>M</t>
  </si>
  <si>
    <t>T</t>
  </si>
  <si>
    <t>W</t>
  </si>
  <si>
    <t>TH</t>
  </si>
  <si>
    <t>F</t>
  </si>
  <si>
    <t>CY</t>
  </si>
  <si>
    <t>PY</t>
  </si>
  <si>
    <t>variance</t>
  </si>
  <si>
    <t>0 Days of Instruction</t>
  </si>
  <si>
    <t>SEPTEMBER/SEPTIEMBRE</t>
  </si>
  <si>
    <t>OCTOBER/OCTUBRE</t>
  </si>
  <si>
    <t>22 Days of Instruction</t>
  </si>
  <si>
    <t>NOVEMBER/NOVIEMBRE</t>
  </si>
  <si>
    <t>DECEMBER/DICIEMBRE</t>
  </si>
  <si>
    <t>25th Christmas Day</t>
  </si>
  <si>
    <t>JANUARY/ENERO</t>
  </si>
  <si>
    <t>FEBRUARY/FEBRERO</t>
  </si>
  <si>
    <t>1st New Year's Day</t>
  </si>
  <si>
    <t>19 Days of Instruction</t>
  </si>
  <si>
    <t>MARCH/MARZO</t>
  </si>
  <si>
    <t>APRIL/ABRIL</t>
  </si>
  <si>
    <t>MAY/MAYO</t>
  </si>
  <si>
    <t>JUNE/JUNIO</t>
  </si>
  <si>
    <t>NOTE:</t>
  </si>
  <si>
    <t>10 Prof. Dev. Days</t>
  </si>
  <si>
    <t>CAASPP Int. Assessment Blocks begin</t>
  </si>
  <si>
    <t>Spirit Week of the 28th</t>
  </si>
  <si>
    <t>20 Days of Instruction</t>
  </si>
  <si>
    <t>11th Veterans' Day observed</t>
  </si>
  <si>
    <t>14 Days of Instruction</t>
  </si>
  <si>
    <t>6th - 10th Spring Break</t>
  </si>
  <si>
    <t>13th thru 17th -  NWEA Benchmark Testing</t>
  </si>
  <si>
    <t>10 Public Holidays</t>
  </si>
  <si>
    <t>PUBLIC POLICY CHARTER SCHOOL - 2020-21 (181 DAYS OF INSTRUCTION - Parent Conference Dates are Subject to Change)</t>
  </si>
  <si>
    <t>10th -14th Prof. Development (5 days)</t>
  </si>
  <si>
    <t>17th - 1st Day of Instruction</t>
  </si>
  <si>
    <t>27th Back to School Night</t>
  </si>
  <si>
    <t>24th, 25th, 26th, 27th and 28th NWEA Benchmark Fall Testing</t>
  </si>
  <si>
    <t xml:space="preserve">11 Days of Instruction </t>
  </si>
  <si>
    <t>Early Release for Professional Development</t>
  </si>
  <si>
    <t>7th Labor Day</t>
  </si>
  <si>
    <t>Parent Conf. 14th ,15th, 16th</t>
  </si>
  <si>
    <t>Sep 30th SOTM Award</t>
  </si>
  <si>
    <t>Oct 28th Student Of The Month (SOTM)</t>
  </si>
  <si>
    <t>Parent Conferences  26th, 27th and 29th</t>
  </si>
  <si>
    <t xml:space="preserve">Sep 15 Celebrating Hispanic Heritage </t>
  </si>
  <si>
    <t>October 12th - Celebrating Indigeneous People's Day</t>
  </si>
  <si>
    <t>26th and 27th Thanks Giving</t>
  </si>
  <si>
    <t>Sept 4th, 28th Unassigned Days/School Closed</t>
  </si>
  <si>
    <t>Nov 18th SOTM &amp; Fall Festival</t>
  </si>
  <si>
    <t>16th, 17th, and 19th NWEA Winter Benchmarks</t>
  </si>
  <si>
    <t>Nov. 23rd, 24th, 25th Unassigned Days/NoSch</t>
  </si>
  <si>
    <t>Parent Conferences  7th, 8th and 10th</t>
  </si>
  <si>
    <t>21rd -31st Winter Break (continues thru 8th January)</t>
  </si>
  <si>
    <t>18*</t>
  </si>
  <si>
    <t>18th  Holiday Festivities/1st Semester Grades to Crystal</t>
  </si>
  <si>
    <t>3rd - 8th Winter Break continues</t>
  </si>
  <si>
    <t>7th and 8th PD days for teachers/staff</t>
  </si>
  <si>
    <t>11th 2nd Semester Begins</t>
  </si>
  <si>
    <t>18th MLK Day</t>
  </si>
  <si>
    <t xml:space="preserve"> CAASPP Interim Assessments TBD</t>
  </si>
  <si>
    <t xml:space="preserve"> ELPAC Summative Assessement TBD</t>
  </si>
  <si>
    <t>CAST Testing for 5th and 8th Grade TBD</t>
  </si>
  <si>
    <t>Jan 15th Reports Cards sent to Parents</t>
  </si>
  <si>
    <r>
      <rPr>
        <b/>
        <sz val="11"/>
        <rFont val="Calibri"/>
        <family val="2"/>
      </rPr>
      <t>15</t>
    </r>
    <r>
      <rPr>
        <sz val="11"/>
        <rFont val="Calibri"/>
        <family val="2"/>
      </rPr>
      <t>*</t>
    </r>
  </si>
  <si>
    <t xml:space="preserve"> 25th, 26th, 28th - Sem. 1, Report Card Confs. </t>
  </si>
  <si>
    <t>Jan 27th STOM</t>
  </si>
  <si>
    <t>Black History Celebration</t>
  </si>
  <si>
    <t>15th Presidents' day</t>
  </si>
  <si>
    <t>Feb 24 STOM Awards</t>
  </si>
  <si>
    <t>Dec. 16th SOTM Awards</t>
  </si>
  <si>
    <t>Spring ICA TBD</t>
  </si>
  <si>
    <t>9th, 10th, 12th Parent Conferences</t>
  </si>
  <si>
    <t xml:space="preserve">31st Ceasar Chavez Day </t>
  </si>
  <si>
    <t>Mar 26th Unassigned Day/No School</t>
  </si>
  <si>
    <t>March 24th STOM</t>
  </si>
  <si>
    <t>26th, 27th, 29th Parent Conferences</t>
  </si>
  <si>
    <t>April 28th STOM</t>
  </si>
  <si>
    <t>Asian/Pacific American Celebration</t>
  </si>
  <si>
    <t>TBD CAASPP Window Testing</t>
  </si>
  <si>
    <t>31st Memorial Day</t>
  </si>
  <si>
    <t>UPDATED: 08/10/2020</t>
  </si>
  <si>
    <t>181 Days of Instruction</t>
  </si>
  <si>
    <t>May 26th STOM</t>
  </si>
  <si>
    <t>June 10th- Last Day of Instruction</t>
  </si>
  <si>
    <t>June 11th - Staff PD</t>
  </si>
  <si>
    <t>4th - Science Fair</t>
  </si>
  <si>
    <t>8 Days of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</si>
</sst>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FF0000"/>
      <name val="Calibri"/>
    </font>
    <font>
      <sz val="11"/>
      <color rgb="FF002060"/>
      <name val="Calibri"/>
    </font>
    <font>
      <b/>
      <sz val="11"/>
      <color rgb="FF0070C0"/>
      <name val="Calibri"/>
    </font>
    <font>
      <sz val="11"/>
      <name val="Calibri"/>
    </font>
    <font>
      <b/>
      <sz val="11"/>
      <name val="Calibri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2060"/>
      <name val="Calibri"/>
      <family val="2"/>
    </font>
    <font>
      <b/>
      <sz val="11"/>
      <color rgb="FF0070C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1C4587"/>
      <name val="Calibri"/>
      <family val="2"/>
    </font>
    <font>
      <sz val="11"/>
      <color rgb="FF00206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Calibri"/>
      <family val="2"/>
    </font>
    <font>
      <sz val="11"/>
      <color rgb="FF00B0F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FF"/>
        <bgColor rgb="FFFF99FF"/>
      </patternFill>
    </fill>
    <fill>
      <patternFill patternType="solid">
        <fgColor rgb="FF00B0F0"/>
        <bgColor rgb="FF00B0F0"/>
      </patternFill>
    </fill>
    <fill>
      <patternFill patternType="solid">
        <fgColor rgb="FFCCFFCC"/>
        <bgColor rgb="FFCCFFCC"/>
      </patternFill>
    </fill>
    <fill>
      <patternFill patternType="solid">
        <fgColor rgb="FFDDDDDD"/>
        <bgColor rgb="FFDDDDDD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91FF00"/>
        <bgColor rgb="FF91FF00"/>
      </patternFill>
    </fill>
    <fill>
      <patternFill patternType="solid">
        <fgColor rgb="FF20D7E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99FF"/>
      </patternFill>
    </fill>
    <fill>
      <patternFill patternType="solid">
        <fgColor rgb="FFFF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B0F0"/>
      </patternFill>
    </fill>
    <fill>
      <patternFill patternType="solid">
        <fgColor theme="5"/>
        <bgColor rgb="FF91FF00"/>
      </patternFill>
    </fill>
    <fill>
      <patternFill patternType="solid">
        <fgColor rgb="FF33CCCC"/>
        <bgColor rgb="FF00B0F0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rgb="FFCCFFCC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4" borderId="1" xfId="0" applyFill="1" applyBorder="1"/>
    <xf numFmtId="0" fontId="0" fillId="5" borderId="1" xfId="0" applyFill="1" applyBorder="1"/>
    <xf numFmtId="0" fontId="4" fillId="0" borderId="0" xfId="0" applyFont="1"/>
    <xf numFmtId="0" fontId="1" fillId="7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5" xfId="0" applyBorder="1"/>
    <xf numFmtId="0" fontId="5" fillId="0" borderId="0" xfId="0" applyFont="1"/>
    <xf numFmtId="0" fontId="6" fillId="0" borderId="5" xfId="0" applyFont="1" applyBorder="1"/>
    <xf numFmtId="0" fontId="6" fillId="2" borderId="5" xfId="0" applyFont="1" applyFill="1" applyBorder="1"/>
    <xf numFmtId="0" fontId="1" fillId="6" borderId="0" xfId="0" applyFont="1" applyFill="1" applyAlignment="1">
      <alignment horizontal="center"/>
    </xf>
    <xf numFmtId="0" fontId="3" fillId="0" borderId="0" xfId="0" applyFont="1"/>
    <xf numFmtId="0" fontId="0" fillId="0" borderId="6" xfId="0" applyBorder="1"/>
    <xf numFmtId="0" fontId="7" fillId="0" borderId="0" xfId="0" applyFont="1"/>
    <xf numFmtId="0" fontId="6" fillId="0" borderId="0" xfId="0" applyFont="1"/>
    <xf numFmtId="0" fontId="6" fillId="0" borderId="6" xfId="0" applyFont="1" applyBorder="1"/>
    <xf numFmtId="0" fontId="9" fillId="0" borderId="5" xfId="0" applyFont="1" applyBorder="1"/>
    <xf numFmtId="0" fontId="0" fillId="0" borderId="7" xfId="0" applyBorder="1"/>
    <xf numFmtId="0" fontId="0" fillId="0" borderId="8" xfId="0" applyBorder="1"/>
    <xf numFmtId="0" fontId="6" fillId="0" borderId="9" xfId="0" applyFont="1" applyBorder="1"/>
    <xf numFmtId="0" fontId="0" fillId="0" borderId="9" xfId="0" applyBorder="1"/>
    <xf numFmtId="0" fontId="10" fillId="0" borderId="5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9" fillId="0" borderId="0" xfId="0" applyFont="1"/>
    <xf numFmtId="0" fontId="9" fillId="4" borderId="1" xfId="0" applyFont="1" applyFill="1" applyBorder="1"/>
    <xf numFmtId="0" fontId="0" fillId="11" borderId="5" xfId="0" applyFill="1" applyBorder="1"/>
    <xf numFmtId="0" fontId="6" fillId="11" borderId="5" xfId="0" applyFont="1" applyFill="1" applyBorder="1"/>
    <xf numFmtId="0" fontId="4" fillId="11" borderId="0" xfId="0" applyFont="1" applyFill="1"/>
    <xf numFmtId="0" fontId="9" fillId="5" borderId="12" xfId="0" applyFont="1" applyFill="1" applyBorder="1"/>
    <xf numFmtId="0" fontId="9" fillId="11" borderId="10" xfId="0" applyFont="1" applyFill="1" applyBorder="1"/>
    <xf numFmtId="0" fontId="9" fillId="5" borderId="4" xfId="0" applyFont="1" applyFill="1" applyBorder="1"/>
    <xf numFmtId="0" fontId="9" fillId="5" borderId="13" xfId="0" applyFont="1" applyFill="1" applyBorder="1"/>
    <xf numFmtId="0" fontId="8" fillId="5" borderId="13" xfId="0" applyFont="1" applyFill="1" applyBorder="1"/>
    <xf numFmtId="0" fontId="9" fillId="13" borderId="1" xfId="0" applyFont="1" applyFill="1" applyBorder="1"/>
    <xf numFmtId="0" fontId="11" fillId="13" borderId="0" xfId="0" applyFont="1" applyFill="1"/>
    <xf numFmtId="0" fontId="4" fillId="1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15" borderId="5" xfId="0" applyFont="1" applyFill="1" applyBorder="1"/>
    <xf numFmtId="0" fontId="8" fillId="0" borderId="0" xfId="0" applyFont="1"/>
    <xf numFmtId="0" fontId="10" fillId="0" borderId="0" xfId="0" applyFont="1"/>
    <xf numFmtId="0" fontId="8" fillId="0" borderId="0" xfId="0" applyFont="1" applyFill="1" applyAlignment="1">
      <alignment wrapText="1"/>
    </xf>
    <xf numFmtId="0" fontId="10" fillId="16" borderId="5" xfId="0" applyFont="1" applyFill="1" applyBorder="1"/>
    <xf numFmtId="0" fontId="0" fillId="0" borderId="5" xfId="0" applyFill="1" applyBorder="1"/>
    <xf numFmtId="0" fontId="6" fillId="0" borderId="5" xfId="0" applyFont="1" applyFill="1" applyBorder="1"/>
    <xf numFmtId="0" fontId="11" fillId="14" borderId="0" xfId="0" applyFont="1" applyFill="1"/>
    <xf numFmtId="0" fontId="11" fillId="13" borderId="11" xfId="0" applyFont="1" applyFill="1" applyBorder="1" applyAlignment="1">
      <alignment wrapText="1"/>
    </xf>
    <xf numFmtId="0" fontId="9" fillId="9" borderId="5" xfId="0" applyFont="1" applyFill="1" applyBorder="1"/>
    <xf numFmtId="0" fontId="8" fillId="0" borderId="5" xfId="0" applyFont="1" applyFill="1" applyBorder="1"/>
    <xf numFmtId="0" fontId="9" fillId="0" borderId="0" xfId="0" applyFont="1" applyAlignment="1">
      <alignment horizontal="left"/>
    </xf>
    <xf numFmtId="0" fontId="13" fillId="0" borderId="5" xfId="0" applyFont="1" applyBorder="1"/>
    <xf numFmtId="0" fontId="1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0" fillId="4" borderId="5" xfId="0" applyFont="1" applyFill="1" applyBorder="1"/>
    <xf numFmtId="0" fontId="0" fillId="0" borderId="14" xfId="0" applyFill="1" applyBorder="1"/>
    <xf numFmtId="0" fontId="0" fillId="0" borderId="1" xfId="0" applyFill="1" applyBorder="1"/>
    <xf numFmtId="0" fontId="14" fillId="3" borderId="1" xfId="0" applyFont="1" applyFill="1" applyBorder="1"/>
    <xf numFmtId="0" fontId="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15" fillId="10" borderId="0" xfId="0" applyFont="1" applyFill="1"/>
    <xf numFmtId="0" fontId="0" fillId="13" borderId="5" xfId="0" applyFill="1" applyBorder="1"/>
    <xf numFmtId="0" fontId="16" fillId="13" borderId="11" xfId="0" applyFont="1" applyFill="1" applyBorder="1" applyAlignment="1">
      <alignment wrapText="1"/>
    </xf>
    <xf numFmtId="0" fontId="13" fillId="18" borderId="4" xfId="0" applyFont="1" applyFill="1" applyBorder="1"/>
    <xf numFmtId="0" fontId="0" fillId="18" borderId="10" xfId="0" applyFill="1" applyBorder="1"/>
    <xf numFmtId="0" fontId="0" fillId="18" borderId="4" xfId="0" applyFill="1" applyBorder="1"/>
    <xf numFmtId="0" fontId="0" fillId="19" borderId="0" xfId="0" applyFill="1"/>
    <xf numFmtId="0" fontId="14" fillId="0" borderId="0" xfId="0" applyFont="1"/>
    <xf numFmtId="0" fontId="0" fillId="19" borderId="7" xfId="0" applyFill="1" applyBorder="1"/>
    <xf numFmtId="0" fontId="0" fillId="19" borderId="5" xfId="0" applyFill="1" applyBorder="1"/>
    <xf numFmtId="0" fontId="6" fillId="19" borderId="5" xfId="0" applyFont="1" applyFill="1" applyBorder="1"/>
    <xf numFmtId="0" fontId="9" fillId="19" borderId="5" xfId="0" applyFont="1" applyFill="1" applyBorder="1"/>
    <xf numFmtId="0" fontId="9" fillId="20" borderId="1" xfId="0" applyFont="1" applyFill="1" applyBorder="1"/>
    <xf numFmtId="0" fontId="9" fillId="19" borderId="1" xfId="0" applyFont="1" applyFill="1" applyBorder="1"/>
    <xf numFmtId="0" fontId="6" fillId="19" borderId="10" xfId="0" applyFont="1" applyFill="1" applyBorder="1"/>
    <xf numFmtId="0" fontId="14" fillId="2" borderId="1" xfId="0" applyFont="1" applyFill="1" applyBorder="1"/>
    <xf numFmtId="0" fontId="8" fillId="4" borderId="5" xfId="0" applyFont="1" applyFill="1" applyBorder="1"/>
    <xf numFmtId="0" fontId="14" fillId="4" borderId="1" xfId="0" applyFont="1" applyFill="1" applyBorder="1"/>
    <xf numFmtId="0" fontId="0" fillId="22" borderId="1" xfId="0" applyFill="1" applyBorder="1"/>
    <xf numFmtId="0" fontId="12" fillId="8" borderId="0" xfId="0" applyFont="1" applyFill="1" applyAlignment="1">
      <alignment horizontal="left"/>
    </xf>
    <xf numFmtId="0" fontId="0" fillId="23" borderId="5" xfId="0" applyFill="1" applyBorder="1"/>
    <xf numFmtId="0" fontId="14" fillId="23" borderId="0" xfId="0" applyFont="1" applyFill="1"/>
    <xf numFmtId="0" fontId="0" fillId="23" borderId="7" xfId="0" applyFill="1" applyBorder="1"/>
    <xf numFmtId="0" fontId="17" fillId="19" borderId="5" xfId="0" applyFont="1" applyFill="1" applyBorder="1"/>
    <xf numFmtId="0" fontId="17" fillId="0" borderId="0" xfId="0" applyFont="1"/>
    <xf numFmtId="0" fontId="13" fillId="0" borderId="1" xfId="0" applyFont="1" applyFill="1" applyBorder="1"/>
    <xf numFmtId="0" fontId="10" fillId="24" borderId="5" xfId="0" applyFont="1" applyFill="1" applyBorder="1"/>
    <xf numFmtId="0" fontId="9" fillId="24" borderId="5" xfId="0" applyFont="1" applyFill="1" applyBorder="1"/>
    <xf numFmtId="0" fontId="14" fillId="19" borderId="5" xfId="0" applyFont="1" applyFill="1" applyBorder="1"/>
    <xf numFmtId="0" fontId="13" fillId="19" borderId="1" xfId="0" applyFont="1" applyFill="1" applyBorder="1"/>
    <xf numFmtId="0" fontId="9" fillId="0" borderId="13" xfId="0" applyFont="1" applyFill="1" applyBorder="1"/>
    <xf numFmtId="0" fontId="0" fillId="11" borderId="7" xfId="0" applyFill="1" applyBorder="1"/>
    <xf numFmtId="0" fontId="0" fillId="25" borderId="7" xfId="0" applyFill="1" applyBorder="1"/>
    <xf numFmtId="0" fontId="16" fillId="25" borderId="11" xfId="0" applyFont="1" applyFill="1" applyBorder="1" applyAlignment="1">
      <alignment wrapText="1"/>
    </xf>
    <xf numFmtId="0" fontId="0" fillId="25" borderId="5" xfId="0" applyFill="1" applyBorder="1"/>
    <xf numFmtId="0" fontId="16" fillId="11" borderId="0" xfId="0" applyFont="1" applyFill="1"/>
    <xf numFmtId="0" fontId="14" fillId="11" borderId="5" xfId="0" applyFont="1" applyFill="1" applyBorder="1"/>
    <xf numFmtId="0" fontId="10" fillId="26" borderId="5" xfId="0" applyFont="1" applyFill="1" applyBorder="1"/>
    <xf numFmtId="0" fontId="9" fillId="26" borderId="7" xfId="0" applyFont="1" applyFill="1" applyBorder="1"/>
    <xf numFmtId="0" fontId="9" fillId="0" borderId="12" xfId="0" applyFont="1" applyFill="1" applyBorder="1"/>
    <xf numFmtId="0" fontId="9" fillId="0" borderId="4" xfId="0" applyFont="1" applyFill="1" applyBorder="1"/>
    <xf numFmtId="0" fontId="9" fillId="5" borderId="15" xfId="0" applyFont="1" applyFill="1" applyBorder="1"/>
    <xf numFmtId="0" fontId="10" fillId="0" borderId="5" xfId="0" applyFont="1" applyFill="1" applyBorder="1"/>
    <xf numFmtId="0" fontId="9" fillId="27" borderId="13" xfId="0" applyFont="1" applyFill="1" applyBorder="1"/>
    <xf numFmtId="0" fontId="0" fillId="24" borderId="5" xfId="0" applyFill="1" applyBorder="1"/>
    <xf numFmtId="0" fontId="9" fillId="0" borderId="5" xfId="0" applyFont="1" applyFill="1" applyBorder="1"/>
    <xf numFmtId="0" fontId="13" fillId="0" borderId="5" xfId="0" applyFont="1" applyFill="1" applyBorder="1"/>
    <xf numFmtId="0" fontId="9" fillId="0" borderId="1" xfId="0" applyFont="1" applyFill="1" applyBorder="1"/>
    <xf numFmtId="0" fontId="14" fillId="12" borderId="0" xfId="0" applyFont="1" applyFill="1"/>
    <xf numFmtId="0" fontId="6" fillId="0" borderId="10" xfId="0" applyFont="1" applyFill="1" applyBorder="1"/>
    <xf numFmtId="0" fontId="13" fillId="0" borderId="5" xfId="0" applyFont="1" applyBorder="1" applyAlignment="1">
      <alignment horizontal="center"/>
    </xf>
    <xf numFmtId="0" fontId="14" fillId="4" borderId="5" xfId="0" applyFont="1" applyFill="1" applyBorder="1"/>
    <xf numFmtId="0" fontId="13" fillId="24" borderId="5" xfId="0" applyFont="1" applyFill="1" applyBorder="1"/>
    <xf numFmtId="0" fontId="14" fillId="24" borderId="5" xfId="0" applyFont="1" applyFill="1" applyBorder="1"/>
    <xf numFmtId="0" fontId="14" fillId="0" borderId="1" xfId="0" applyFont="1" applyFill="1" applyBorder="1"/>
    <xf numFmtId="0" fontId="13" fillId="4" borderId="5" xfId="0" applyFont="1" applyFill="1" applyBorder="1"/>
    <xf numFmtId="0" fontId="14" fillId="11" borderId="0" xfId="0" applyFont="1" applyFill="1"/>
    <xf numFmtId="0" fontId="18" fillId="0" borderId="13" xfId="0" applyFont="1" applyFill="1" applyBorder="1"/>
    <xf numFmtId="0" fontId="18" fillId="25" borderId="5" xfId="0" applyFont="1" applyFill="1" applyBorder="1"/>
    <xf numFmtId="0" fontId="17" fillId="20" borderId="5" xfId="0" applyFont="1" applyFill="1" applyBorder="1"/>
    <xf numFmtId="0" fontId="17" fillId="19" borderId="7" xfId="0" applyFont="1" applyFill="1" applyBorder="1"/>
    <xf numFmtId="0" fontId="19" fillId="19" borderId="5" xfId="0" applyFont="1" applyFill="1" applyBorder="1"/>
    <xf numFmtId="0" fontId="0" fillId="24" borderId="0" xfId="0" applyFill="1"/>
    <xf numFmtId="0" fontId="6" fillId="24" borderId="5" xfId="0" applyFont="1" applyFill="1" applyBorder="1"/>
    <xf numFmtId="0" fontId="13" fillId="2" borderId="5" xfId="0" applyFont="1" applyFill="1" applyBorder="1"/>
    <xf numFmtId="0" fontId="13" fillId="17" borderId="1" xfId="0" applyFont="1" applyFill="1" applyBorder="1"/>
    <xf numFmtId="0" fontId="8" fillId="0" borderId="5" xfId="0" applyFont="1" applyBorder="1"/>
    <xf numFmtId="0" fontId="13" fillId="20" borderId="5" xfId="0" applyFont="1" applyFill="1" applyBorder="1"/>
    <xf numFmtId="0" fontId="14" fillId="0" borderId="5" xfId="0" applyFont="1" applyFill="1" applyBorder="1"/>
    <xf numFmtId="0" fontId="14" fillId="21" borderId="5" xfId="0" applyFont="1" applyFill="1" applyBorder="1"/>
    <xf numFmtId="0" fontId="1" fillId="6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CC99FF"/>
      <color rgb="FFFFCC00"/>
      <color rgb="FF33CCCC"/>
      <color rgb="FFFF99FF"/>
      <color rgb="FF9933FF"/>
      <color rgb="FFFF66FF"/>
      <color rgb="FFBCF3FA"/>
      <color rgb="FF7AE7F6"/>
      <color rgb="FF63E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abSelected="1" topLeftCell="A28" zoomScale="88" zoomScaleNormal="88" workbookViewId="0">
      <selection activeCell="T70" sqref="T70"/>
    </sheetView>
  </sheetViews>
  <sheetFormatPr defaultColWidth="14.3984375" defaultRowHeight="15" customHeight="1" x14ac:dyDescent="0.45"/>
  <cols>
    <col min="1" max="1" width="38.265625" bestFit="1" customWidth="1"/>
    <col min="2" max="2" width="4.265625" customWidth="1"/>
    <col min="3" max="9" width="5.59765625" customWidth="1"/>
    <col min="10" max="10" width="5.73046875" customWidth="1"/>
    <col min="11" max="14" width="5.59765625" customWidth="1"/>
    <col min="15" max="15" width="6.1328125" customWidth="1"/>
    <col min="16" max="17" width="5.59765625" customWidth="1"/>
    <col min="18" max="18" width="2.86328125" customWidth="1"/>
    <col min="19" max="19" width="52.265625" customWidth="1"/>
    <col min="20" max="20" width="7.86328125" customWidth="1"/>
    <col min="21" max="21" width="8.73046875" customWidth="1"/>
    <col min="22" max="24" width="8.86328125" hidden="1" customWidth="1"/>
    <col min="25" max="25" width="8.86328125" customWidth="1"/>
    <col min="26" max="26" width="8.1328125" customWidth="1"/>
  </cols>
  <sheetData>
    <row r="1" spans="1:24" ht="14.25" customHeight="1" x14ac:dyDescent="0.45">
      <c r="A1" s="137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"/>
    </row>
    <row r="2" spans="1:24" s="57" customFormat="1" ht="14.25" customHeight="1" x14ac:dyDescent="0.45">
      <c r="A2" s="56"/>
      <c r="U2" s="1"/>
    </row>
    <row r="3" spans="1:24" ht="14.25" customHeight="1" x14ac:dyDescent="0.45">
      <c r="M3" s="70"/>
      <c r="N3" s="28" t="s">
        <v>48</v>
      </c>
    </row>
    <row r="4" spans="1:24" ht="14.25" customHeight="1" x14ac:dyDescent="0.45">
      <c r="B4" s="3"/>
      <c r="C4" s="4" t="s">
        <v>0</v>
      </c>
      <c r="F4" s="2"/>
      <c r="G4" s="4" t="s">
        <v>1</v>
      </c>
      <c r="J4" s="5"/>
      <c r="K4" s="4" t="s">
        <v>2</v>
      </c>
      <c r="O4" s="6"/>
      <c r="P4" s="4" t="s">
        <v>3</v>
      </c>
      <c r="Q4" s="4"/>
    </row>
    <row r="5" spans="1:24" ht="14.25" customHeight="1" x14ac:dyDescent="0.45"/>
    <row r="6" spans="1:24" ht="14.25" customHeight="1" x14ac:dyDescent="0.45">
      <c r="A6" s="4" t="s">
        <v>4</v>
      </c>
      <c r="C6" s="134" t="s">
        <v>5</v>
      </c>
      <c r="D6" s="135"/>
      <c r="E6" s="135"/>
      <c r="F6" s="135"/>
      <c r="G6" s="135"/>
      <c r="H6" s="135"/>
      <c r="I6" s="136"/>
      <c r="K6" s="134" t="s">
        <v>6</v>
      </c>
      <c r="L6" s="135"/>
      <c r="M6" s="135"/>
      <c r="N6" s="135"/>
      <c r="O6" s="135"/>
      <c r="P6" s="135"/>
      <c r="Q6" s="136"/>
      <c r="S6" s="4" t="s">
        <v>4</v>
      </c>
    </row>
    <row r="7" spans="1:24" ht="14.25" customHeight="1" x14ac:dyDescent="0.45">
      <c r="A7" s="32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8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8" t="s">
        <v>13</v>
      </c>
      <c r="Q7" s="8" t="s">
        <v>8</v>
      </c>
      <c r="S7" s="9"/>
    </row>
    <row r="8" spans="1:24" ht="14.25" customHeight="1" x14ac:dyDescent="0.45">
      <c r="C8" s="10"/>
      <c r="D8" s="10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>
        <v>1</v>
      </c>
      <c r="S8" s="61" t="s">
        <v>43</v>
      </c>
    </row>
    <row r="9" spans="1:24" ht="14.25" customHeight="1" x14ac:dyDescent="0.45">
      <c r="C9" s="10"/>
      <c r="D9" s="10"/>
      <c r="E9" s="10"/>
      <c r="F9" s="10">
        <v>1</v>
      </c>
      <c r="G9" s="47">
        <v>2</v>
      </c>
      <c r="H9" s="30">
        <v>3</v>
      </c>
      <c r="I9" s="10">
        <v>4</v>
      </c>
      <c r="K9" s="10">
        <v>2</v>
      </c>
      <c r="L9" s="47">
        <v>3</v>
      </c>
      <c r="M9" s="47">
        <v>4</v>
      </c>
      <c r="N9" s="47">
        <v>5</v>
      </c>
      <c r="O9" s="47">
        <v>6</v>
      </c>
      <c r="P9" s="47">
        <v>7</v>
      </c>
      <c r="Q9" s="10">
        <v>8</v>
      </c>
      <c r="S9" s="41" t="s">
        <v>44</v>
      </c>
    </row>
    <row r="10" spans="1:24" ht="14.25" customHeight="1" thickBot="1" x14ac:dyDescent="0.5">
      <c r="C10" s="10">
        <v>5</v>
      </c>
      <c r="D10" s="10">
        <v>6</v>
      </c>
      <c r="E10" s="10">
        <v>7</v>
      </c>
      <c r="F10" s="10">
        <v>8</v>
      </c>
      <c r="G10" s="10">
        <v>9</v>
      </c>
      <c r="H10" s="10">
        <v>10</v>
      </c>
      <c r="I10" s="10">
        <v>11</v>
      </c>
      <c r="K10" s="10">
        <v>9</v>
      </c>
      <c r="L10" s="67">
        <v>10</v>
      </c>
      <c r="M10" s="68">
        <v>11</v>
      </c>
      <c r="N10" s="69">
        <v>12</v>
      </c>
      <c r="O10" s="68">
        <v>13</v>
      </c>
      <c r="P10" s="69">
        <v>14</v>
      </c>
      <c r="Q10" s="10">
        <v>15</v>
      </c>
      <c r="S10" s="64" t="s">
        <v>45</v>
      </c>
    </row>
    <row r="11" spans="1:24" ht="14.25" customHeight="1" thickTop="1" thickBot="1" x14ac:dyDescent="0.5">
      <c r="C11" s="10">
        <v>12</v>
      </c>
      <c r="D11" s="10">
        <v>13</v>
      </c>
      <c r="E11" s="10">
        <v>14</v>
      </c>
      <c r="F11" s="10">
        <v>15</v>
      </c>
      <c r="G11" s="10">
        <v>16</v>
      </c>
      <c r="H11" s="10">
        <v>17</v>
      </c>
      <c r="I11" s="10">
        <v>18</v>
      </c>
      <c r="K11" s="10">
        <v>16</v>
      </c>
      <c r="L11" s="63">
        <v>17</v>
      </c>
      <c r="M11" s="62">
        <v>18</v>
      </c>
      <c r="N11" s="70">
        <v>19</v>
      </c>
      <c r="O11" s="62">
        <v>20</v>
      </c>
      <c r="P11" s="62">
        <v>21</v>
      </c>
      <c r="Q11" s="10">
        <v>22</v>
      </c>
      <c r="S11" s="66" t="s">
        <v>46</v>
      </c>
    </row>
    <row r="12" spans="1:24" ht="14.25" customHeight="1" thickTop="1" x14ac:dyDescent="0.45">
      <c r="C12" s="10">
        <v>19</v>
      </c>
      <c r="D12" s="10">
        <v>29</v>
      </c>
      <c r="E12" s="10">
        <v>21</v>
      </c>
      <c r="F12" s="10">
        <v>22</v>
      </c>
      <c r="G12" s="10">
        <v>23</v>
      </c>
      <c r="H12" s="10">
        <v>24</v>
      </c>
      <c r="I12" s="10">
        <v>25</v>
      </c>
      <c r="J12" s="59"/>
      <c r="K12" s="10">
        <v>23</v>
      </c>
      <c r="L12" s="65">
        <v>24</v>
      </c>
      <c r="M12" s="65">
        <v>25</v>
      </c>
      <c r="N12" s="70">
        <v>26</v>
      </c>
      <c r="O12" s="82">
        <v>27</v>
      </c>
      <c r="P12" s="65">
        <v>28</v>
      </c>
      <c r="Q12" s="10">
        <v>29</v>
      </c>
      <c r="V12" t="s">
        <v>14</v>
      </c>
      <c r="W12" t="s">
        <v>15</v>
      </c>
      <c r="X12" t="s">
        <v>16</v>
      </c>
    </row>
    <row r="13" spans="1:24" ht="14.25" customHeight="1" x14ac:dyDescent="0.45">
      <c r="A13" s="11" t="s">
        <v>17</v>
      </c>
      <c r="C13" s="10">
        <v>26</v>
      </c>
      <c r="D13" s="10">
        <v>27</v>
      </c>
      <c r="E13" s="10">
        <v>28</v>
      </c>
      <c r="F13" s="10">
        <v>29</v>
      </c>
      <c r="G13" s="10">
        <v>30</v>
      </c>
      <c r="H13" s="10">
        <v>31</v>
      </c>
      <c r="I13" s="10"/>
      <c r="K13" s="10">
        <v>30</v>
      </c>
      <c r="L13" s="10">
        <v>31</v>
      </c>
      <c r="M13" s="10"/>
      <c r="N13" s="10"/>
      <c r="O13" s="10"/>
      <c r="P13" s="10"/>
      <c r="Q13" s="10"/>
      <c r="S13" s="55" t="s">
        <v>47</v>
      </c>
      <c r="T13">
        <v>11</v>
      </c>
      <c r="V13">
        <v>13</v>
      </c>
      <c r="W13">
        <v>11</v>
      </c>
      <c r="X13">
        <f>V13-W13</f>
        <v>2</v>
      </c>
    </row>
    <row r="14" spans="1:24" ht="14.25" customHeight="1" x14ac:dyDescent="0.45"/>
    <row r="15" spans="1:24" ht="14.25" customHeight="1" x14ac:dyDescent="0.45"/>
    <row r="16" spans="1:24" ht="14.25" customHeight="1" x14ac:dyDescent="0.45">
      <c r="A16" s="4" t="s">
        <v>4</v>
      </c>
      <c r="C16" s="134" t="s">
        <v>18</v>
      </c>
      <c r="D16" s="135"/>
      <c r="E16" s="135"/>
      <c r="F16" s="135"/>
      <c r="G16" s="135"/>
      <c r="H16" s="135"/>
      <c r="I16" s="136"/>
      <c r="K16" s="134" t="s">
        <v>19</v>
      </c>
      <c r="L16" s="135"/>
      <c r="M16" s="135"/>
      <c r="N16" s="135"/>
      <c r="O16" s="135"/>
      <c r="P16" s="135"/>
      <c r="Q16" s="136"/>
      <c r="S16" s="4" t="s">
        <v>4</v>
      </c>
    </row>
    <row r="17" spans="1:24" ht="14.25" customHeight="1" x14ac:dyDescent="0.45">
      <c r="C17" s="8" t="s">
        <v>8</v>
      </c>
      <c r="D17" s="8" t="s">
        <v>9</v>
      </c>
      <c r="E17" s="8" t="s">
        <v>10</v>
      </c>
      <c r="F17" s="8" t="s">
        <v>11</v>
      </c>
      <c r="G17" s="8" t="s">
        <v>12</v>
      </c>
      <c r="H17" s="8" t="s">
        <v>13</v>
      </c>
      <c r="I17" s="8" t="s">
        <v>8</v>
      </c>
      <c r="K17" s="8" t="s">
        <v>8</v>
      </c>
      <c r="L17" s="8" t="s">
        <v>9</v>
      </c>
      <c r="M17" s="8" t="s">
        <v>10</v>
      </c>
      <c r="N17" s="8" t="s">
        <v>11</v>
      </c>
      <c r="O17" s="8" t="s">
        <v>12</v>
      </c>
      <c r="P17" s="8" t="s">
        <v>13</v>
      </c>
      <c r="Q17" s="8" t="s">
        <v>8</v>
      </c>
      <c r="S17" s="27"/>
    </row>
    <row r="18" spans="1:24" ht="14.25" customHeight="1" x14ac:dyDescent="0.45">
      <c r="A18" s="79" t="s">
        <v>49</v>
      </c>
      <c r="C18" s="10"/>
      <c r="D18" s="12"/>
      <c r="E18" s="12"/>
      <c r="F18" s="23"/>
      <c r="G18" s="23"/>
      <c r="H18" s="24"/>
      <c r="I18" s="10"/>
      <c r="K18" s="10"/>
      <c r="L18" s="12"/>
      <c r="M18" s="10"/>
      <c r="N18" s="12"/>
      <c r="O18" s="10">
        <v>1</v>
      </c>
      <c r="P18" s="10">
        <v>2</v>
      </c>
      <c r="Q18" s="12">
        <v>3</v>
      </c>
    </row>
    <row r="19" spans="1:24" ht="14.25" customHeight="1" x14ac:dyDescent="0.45">
      <c r="A19" s="45" t="s">
        <v>34</v>
      </c>
      <c r="C19" s="10"/>
      <c r="D19" s="60"/>
      <c r="E19" s="21">
        <v>1</v>
      </c>
      <c r="F19" s="72">
        <v>2</v>
      </c>
      <c r="G19" s="21">
        <v>3</v>
      </c>
      <c r="H19" s="86">
        <v>4</v>
      </c>
      <c r="I19" s="22">
        <v>5</v>
      </c>
      <c r="K19" s="10">
        <v>4</v>
      </c>
      <c r="L19" s="12">
        <v>5</v>
      </c>
      <c r="M19" s="10">
        <v>6</v>
      </c>
      <c r="N19" s="73">
        <v>7</v>
      </c>
      <c r="O19" s="12">
        <v>8</v>
      </c>
      <c r="P19" s="10">
        <v>9</v>
      </c>
      <c r="Q19" s="10">
        <v>10</v>
      </c>
      <c r="S19" s="88" t="s">
        <v>52</v>
      </c>
    </row>
    <row r="20" spans="1:24" ht="14.25" customHeight="1" x14ac:dyDescent="0.45">
      <c r="A20" s="26" t="s">
        <v>54</v>
      </c>
      <c r="C20" s="10">
        <v>6</v>
      </c>
      <c r="D20" s="30">
        <v>7</v>
      </c>
      <c r="E20" s="10">
        <v>8</v>
      </c>
      <c r="F20" s="73">
        <v>9</v>
      </c>
      <c r="G20" s="10">
        <v>10</v>
      </c>
      <c r="H20" s="10">
        <v>11</v>
      </c>
      <c r="I20" s="10">
        <v>12</v>
      </c>
      <c r="K20" s="10">
        <v>11</v>
      </c>
      <c r="L20" s="20">
        <v>12</v>
      </c>
      <c r="M20" s="10">
        <v>13</v>
      </c>
      <c r="N20" s="92">
        <v>14</v>
      </c>
      <c r="O20" s="10">
        <v>15</v>
      </c>
      <c r="P20" s="10">
        <v>16</v>
      </c>
      <c r="Q20" s="10">
        <v>17</v>
      </c>
      <c r="S20" s="81" t="s">
        <v>53</v>
      </c>
    </row>
    <row r="21" spans="1:24" ht="14.25" customHeight="1" x14ac:dyDescent="0.45">
      <c r="A21" s="81" t="s">
        <v>50</v>
      </c>
      <c r="C21" s="10">
        <v>13</v>
      </c>
      <c r="D21" s="80">
        <v>14</v>
      </c>
      <c r="E21" s="58">
        <v>15</v>
      </c>
      <c r="F21" s="58">
        <v>16</v>
      </c>
      <c r="G21" s="10">
        <v>17</v>
      </c>
      <c r="H21" s="12">
        <v>18</v>
      </c>
      <c r="I21" s="10">
        <v>19</v>
      </c>
      <c r="K21" s="10">
        <v>18</v>
      </c>
      <c r="L21" s="89">
        <v>19</v>
      </c>
      <c r="M21" s="89">
        <v>20</v>
      </c>
      <c r="N21" s="93">
        <v>21</v>
      </c>
      <c r="O21" s="10">
        <v>22</v>
      </c>
      <c r="P21" s="12">
        <v>23</v>
      </c>
      <c r="Q21" s="10">
        <v>24</v>
      </c>
      <c r="S21" s="28" t="s">
        <v>55</v>
      </c>
    </row>
    <row r="22" spans="1:24" ht="14.25" customHeight="1" x14ac:dyDescent="0.45">
      <c r="A22" s="88" t="s">
        <v>51</v>
      </c>
      <c r="C22" s="10">
        <v>20</v>
      </c>
      <c r="D22" s="10">
        <v>21</v>
      </c>
      <c r="E22" s="10">
        <v>22</v>
      </c>
      <c r="F22" s="73">
        <v>23</v>
      </c>
      <c r="G22" s="12">
        <v>24</v>
      </c>
      <c r="H22" s="54">
        <v>25</v>
      </c>
      <c r="I22" s="10">
        <v>26</v>
      </c>
      <c r="K22" s="10">
        <v>25</v>
      </c>
      <c r="L22" s="90">
        <v>26</v>
      </c>
      <c r="M22" s="91">
        <v>27</v>
      </c>
      <c r="N22" s="87">
        <v>28</v>
      </c>
      <c r="O22" s="91">
        <v>29</v>
      </c>
      <c r="P22" s="12">
        <v>30</v>
      </c>
      <c r="Q22" s="10">
        <v>31</v>
      </c>
    </row>
    <row r="23" spans="1:24" ht="14.25" customHeight="1" x14ac:dyDescent="0.45">
      <c r="A23" s="85" t="s">
        <v>57</v>
      </c>
      <c r="C23" s="10">
        <v>27</v>
      </c>
      <c r="D23" s="84">
        <v>28</v>
      </c>
      <c r="E23" s="10">
        <v>29</v>
      </c>
      <c r="F23" s="87">
        <v>30</v>
      </c>
      <c r="G23" s="10"/>
      <c r="H23" s="10"/>
      <c r="I23" s="10"/>
      <c r="K23" s="10"/>
      <c r="L23" s="10"/>
      <c r="M23" s="10"/>
      <c r="N23" s="10"/>
      <c r="O23" s="10"/>
      <c r="P23" s="10"/>
      <c r="Q23" s="10"/>
      <c r="S23" s="55" t="s">
        <v>20</v>
      </c>
      <c r="T23">
        <v>42</v>
      </c>
      <c r="V23">
        <v>41</v>
      </c>
      <c r="W23">
        <f>21+21</f>
        <v>42</v>
      </c>
      <c r="X23">
        <f>V23-W23</f>
        <v>-1</v>
      </c>
    </row>
    <row r="24" spans="1:24" ht="14.25" customHeight="1" x14ac:dyDescent="0.45">
      <c r="A24" s="83" t="s">
        <v>36</v>
      </c>
      <c r="S24" s="9"/>
    </row>
    <row r="25" spans="1:24" ht="14.25" customHeight="1" x14ac:dyDescent="0.45"/>
    <row r="26" spans="1:24" ht="14.25" customHeight="1" x14ac:dyDescent="0.45">
      <c r="A26" s="4"/>
      <c r="C26" s="14"/>
      <c r="D26" s="14"/>
      <c r="E26" s="14"/>
      <c r="F26" s="14"/>
      <c r="G26" s="14"/>
      <c r="H26" s="14"/>
      <c r="I26" s="14"/>
      <c r="K26" s="14"/>
      <c r="L26" s="14"/>
      <c r="M26" s="14"/>
      <c r="N26" s="14"/>
      <c r="O26" s="14"/>
      <c r="P26" s="14"/>
      <c r="Q26" s="14"/>
      <c r="S26" s="4"/>
    </row>
    <row r="27" spans="1:24" ht="14.25" customHeight="1" x14ac:dyDescent="0.45">
      <c r="A27" s="4" t="s">
        <v>4</v>
      </c>
      <c r="C27" s="134" t="s">
        <v>21</v>
      </c>
      <c r="D27" s="135"/>
      <c r="E27" s="135"/>
      <c r="F27" s="135"/>
      <c r="G27" s="135"/>
      <c r="H27" s="135"/>
      <c r="I27" s="136"/>
      <c r="K27" s="134" t="s">
        <v>22</v>
      </c>
      <c r="L27" s="135"/>
      <c r="M27" s="135"/>
      <c r="N27" s="135"/>
      <c r="O27" s="135"/>
      <c r="P27" s="135"/>
      <c r="Q27" s="136"/>
      <c r="S27" s="4" t="s">
        <v>4</v>
      </c>
    </row>
    <row r="28" spans="1:24" ht="14.25" customHeight="1" x14ac:dyDescent="0.45">
      <c r="A28" s="101" t="s">
        <v>35</v>
      </c>
      <c r="C28" s="8" t="s">
        <v>8</v>
      </c>
      <c r="D28" s="8" t="s">
        <v>9</v>
      </c>
      <c r="E28" s="8" t="s">
        <v>10</v>
      </c>
      <c r="F28" s="8" t="s">
        <v>11</v>
      </c>
      <c r="G28" s="8" t="s">
        <v>12</v>
      </c>
      <c r="H28" s="8" t="s">
        <v>13</v>
      </c>
      <c r="I28" s="8" t="s">
        <v>8</v>
      </c>
      <c r="K28" s="8" t="s">
        <v>8</v>
      </c>
      <c r="L28" s="8" t="s">
        <v>9</v>
      </c>
      <c r="M28" s="8" t="s">
        <v>10</v>
      </c>
      <c r="N28" s="8" t="s">
        <v>11</v>
      </c>
      <c r="O28" s="8" t="s">
        <v>12</v>
      </c>
      <c r="P28" s="8" t="s">
        <v>13</v>
      </c>
      <c r="Q28" s="8" t="s">
        <v>8</v>
      </c>
    </row>
    <row r="29" spans="1:24" ht="14.25" customHeight="1" thickBot="1" x14ac:dyDescent="0.5">
      <c r="A29" s="2" t="s">
        <v>37</v>
      </c>
      <c r="C29" s="10">
        <v>1</v>
      </c>
      <c r="D29" s="101">
        <v>2</v>
      </c>
      <c r="E29" s="101">
        <v>3</v>
      </c>
      <c r="F29" s="102">
        <v>4</v>
      </c>
      <c r="G29" s="101">
        <v>5</v>
      </c>
      <c r="H29" s="101">
        <v>6</v>
      </c>
      <c r="I29" s="12">
        <v>7</v>
      </c>
      <c r="K29" s="10"/>
      <c r="L29" s="12"/>
      <c r="M29" s="12">
        <v>1</v>
      </c>
      <c r="N29" s="76">
        <v>2</v>
      </c>
      <c r="O29" s="12">
        <v>3</v>
      </c>
      <c r="P29" s="12">
        <v>4</v>
      </c>
      <c r="Q29" s="10">
        <v>5</v>
      </c>
      <c r="S29" s="81" t="s">
        <v>61</v>
      </c>
    </row>
    <row r="30" spans="1:24" ht="14.25" customHeight="1" thickTop="1" thickBot="1" x14ac:dyDescent="0.5">
      <c r="A30" s="66" t="s">
        <v>59</v>
      </c>
      <c r="C30" s="10">
        <v>8</v>
      </c>
      <c r="D30" s="12">
        <v>9</v>
      </c>
      <c r="E30" s="10">
        <v>10</v>
      </c>
      <c r="F30" s="95">
        <v>11</v>
      </c>
      <c r="G30" s="12">
        <v>12</v>
      </c>
      <c r="H30" s="10">
        <v>13</v>
      </c>
      <c r="I30" s="10">
        <v>14</v>
      </c>
      <c r="K30" s="10">
        <v>6</v>
      </c>
      <c r="L30" s="29">
        <v>7</v>
      </c>
      <c r="M30" s="29">
        <v>8</v>
      </c>
      <c r="N30" s="76">
        <v>9</v>
      </c>
      <c r="O30" s="29">
        <v>10</v>
      </c>
      <c r="P30" s="12">
        <v>11</v>
      </c>
      <c r="Q30" s="10">
        <v>12</v>
      </c>
      <c r="S30" s="88" t="s">
        <v>79</v>
      </c>
    </row>
    <row r="31" spans="1:24" ht="14.25" customHeight="1" thickTop="1" thickBot="1" x14ac:dyDescent="0.5">
      <c r="A31" s="88" t="s">
        <v>58</v>
      </c>
      <c r="C31" s="10">
        <v>15</v>
      </c>
      <c r="D31" s="66">
        <v>16</v>
      </c>
      <c r="E31" s="65">
        <v>17</v>
      </c>
      <c r="F31" s="124">
        <v>18</v>
      </c>
      <c r="G31" s="66">
        <v>19</v>
      </c>
      <c r="H31" s="10">
        <v>20</v>
      </c>
      <c r="I31" s="10">
        <v>21</v>
      </c>
      <c r="K31" s="10">
        <v>13</v>
      </c>
      <c r="L31" s="10">
        <v>14</v>
      </c>
      <c r="M31" s="12">
        <v>15</v>
      </c>
      <c r="N31" s="87">
        <v>16</v>
      </c>
      <c r="O31" s="10">
        <v>17</v>
      </c>
      <c r="P31" s="25" t="s">
        <v>63</v>
      </c>
      <c r="Q31" s="10">
        <v>19</v>
      </c>
      <c r="S31" s="53" t="s">
        <v>64</v>
      </c>
    </row>
    <row r="32" spans="1:24" ht="14.25" customHeight="1" thickTop="1" thickBot="1" x14ac:dyDescent="0.5">
      <c r="A32" s="97" t="s">
        <v>60</v>
      </c>
      <c r="C32" s="10">
        <v>22</v>
      </c>
      <c r="D32" s="97">
        <v>23</v>
      </c>
      <c r="E32" s="98">
        <v>24</v>
      </c>
      <c r="F32" s="96">
        <v>25</v>
      </c>
      <c r="G32" s="31">
        <v>26</v>
      </c>
      <c r="H32" s="100">
        <v>27</v>
      </c>
      <c r="I32" s="10">
        <v>28</v>
      </c>
      <c r="K32" s="21">
        <v>20</v>
      </c>
      <c r="L32" s="33">
        <v>21</v>
      </c>
      <c r="M32" s="36">
        <v>22</v>
      </c>
      <c r="N32" s="36">
        <v>23</v>
      </c>
      <c r="O32" s="36">
        <v>24</v>
      </c>
      <c r="P32" s="34">
        <v>25</v>
      </c>
      <c r="Q32" s="10">
        <v>26</v>
      </c>
      <c r="S32" s="35" t="s">
        <v>62</v>
      </c>
    </row>
    <row r="33" spans="1:24" ht="14.25" customHeight="1" thickTop="1" x14ac:dyDescent="0.45">
      <c r="A33" s="99" t="s">
        <v>56</v>
      </c>
      <c r="C33" s="10">
        <v>29</v>
      </c>
      <c r="D33" s="36">
        <v>30</v>
      </c>
      <c r="E33" s="94"/>
      <c r="F33" s="94"/>
      <c r="G33" s="47"/>
      <c r="H33" s="48"/>
      <c r="I33" s="10"/>
      <c r="K33" s="10">
        <v>27</v>
      </c>
      <c r="L33" s="33">
        <v>28</v>
      </c>
      <c r="M33" s="36">
        <v>29</v>
      </c>
      <c r="N33" s="33">
        <v>30</v>
      </c>
      <c r="O33" s="105">
        <v>31</v>
      </c>
      <c r="P33" s="104"/>
      <c r="Q33" s="10"/>
      <c r="S33" s="2" t="s">
        <v>23</v>
      </c>
      <c r="T33">
        <v>28</v>
      </c>
    </row>
    <row r="34" spans="1:24" ht="14.25" customHeight="1" x14ac:dyDescent="0.45">
      <c r="A34" s="83" t="s">
        <v>38</v>
      </c>
      <c r="C34" s="10"/>
      <c r="D34" s="10"/>
      <c r="E34" s="10"/>
      <c r="F34" s="10"/>
      <c r="G34" s="10"/>
      <c r="H34" s="10"/>
      <c r="I34" s="10"/>
      <c r="K34" s="10"/>
      <c r="L34" s="103"/>
      <c r="M34" s="103"/>
      <c r="N34" s="94"/>
      <c r="O34" s="20"/>
      <c r="P34" s="20"/>
      <c r="Q34" s="10"/>
      <c r="S34" s="55" t="s">
        <v>38</v>
      </c>
      <c r="V34">
        <f>16+12</f>
        <v>28</v>
      </c>
      <c r="W34">
        <f>15+14</f>
        <v>29</v>
      </c>
      <c r="X34">
        <f>V34-W34</f>
        <v>-1</v>
      </c>
    </row>
    <row r="35" spans="1:24" ht="14.25" customHeight="1" x14ac:dyDescent="0.45"/>
    <row r="36" spans="1:24" ht="14.25" customHeight="1" x14ac:dyDescent="0.45"/>
    <row r="37" spans="1:24" ht="14.25" customHeight="1" x14ac:dyDescent="0.45"/>
    <row r="38" spans="1:24" ht="14.25" customHeight="1" x14ac:dyDescent="0.45">
      <c r="A38" s="4" t="s">
        <v>4</v>
      </c>
    </row>
    <row r="39" spans="1:24" ht="14.25" customHeight="1" x14ac:dyDescent="0.45">
      <c r="A39" s="2" t="s">
        <v>26</v>
      </c>
    </row>
    <row r="40" spans="1:24" ht="14.25" customHeight="1" x14ac:dyDescent="0.45">
      <c r="A40" s="35" t="s">
        <v>65</v>
      </c>
      <c r="C40" s="134" t="s">
        <v>24</v>
      </c>
      <c r="D40" s="135"/>
      <c r="E40" s="135"/>
      <c r="F40" s="135"/>
      <c r="G40" s="135"/>
      <c r="H40" s="135"/>
      <c r="I40" s="136"/>
      <c r="K40" s="134" t="s">
        <v>25</v>
      </c>
      <c r="L40" s="135"/>
      <c r="M40" s="135"/>
      <c r="N40" s="135"/>
      <c r="O40" s="135"/>
      <c r="P40" s="135"/>
      <c r="Q40" s="136"/>
      <c r="S40" s="4" t="s">
        <v>4</v>
      </c>
    </row>
    <row r="41" spans="1:24" ht="14.25" customHeight="1" x14ac:dyDescent="0.45">
      <c r="A41" s="43" t="s">
        <v>66</v>
      </c>
      <c r="C41" s="8" t="s">
        <v>8</v>
      </c>
      <c r="D41" s="8" t="s">
        <v>9</v>
      </c>
      <c r="E41" s="8" t="s">
        <v>10</v>
      </c>
      <c r="F41" s="8" t="s">
        <v>11</v>
      </c>
      <c r="G41" s="8" t="s">
        <v>12</v>
      </c>
      <c r="H41" s="8" t="s">
        <v>13</v>
      </c>
      <c r="I41" s="8" t="s">
        <v>8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8" t="s">
        <v>13</v>
      </c>
      <c r="Q41" s="8" t="s">
        <v>8</v>
      </c>
      <c r="S41" s="7"/>
    </row>
    <row r="42" spans="1:24" ht="14.25" customHeight="1" x14ac:dyDescent="0.45">
      <c r="A42" s="46" t="s">
        <v>67</v>
      </c>
      <c r="C42" s="10"/>
      <c r="D42" s="12"/>
      <c r="E42" s="12"/>
      <c r="F42" s="106"/>
      <c r="G42" s="94"/>
      <c r="H42" s="107">
        <v>1</v>
      </c>
      <c r="I42" s="12">
        <v>2</v>
      </c>
      <c r="K42" s="10"/>
      <c r="L42" s="12">
        <v>1</v>
      </c>
      <c r="M42" s="12">
        <v>2</v>
      </c>
      <c r="N42" s="12">
        <v>3</v>
      </c>
      <c r="O42" s="12">
        <v>4</v>
      </c>
      <c r="P42" s="12">
        <v>5</v>
      </c>
      <c r="Q42" s="10">
        <v>6</v>
      </c>
      <c r="S42" s="28" t="s">
        <v>76</v>
      </c>
    </row>
    <row r="43" spans="1:24" ht="14.25" customHeight="1" x14ac:dyDescent="0.45">
      <c r="A43" s="71" t="s">
        <v>72</v>
      </c>
      <c r="C43" s="10">
        <v>3</v>
      </c>
      <c r="D43" s="36">
        <v>4</v>
      </c>
      <c r="E43" s="36">
        <v>5</v>
      </c>
      <c r="F43" s="36">
        <v>6</v>
      </c>
      <c r="G43" s="37">
        <v>7</v>
      </c>
      <c r="H43" s="37">
        <v>8</v>
      </c>
      <c r="I43" s="10">
        <v>9</v>
      </c>
      <c r="K43" s="10">
        <v>7</v>
      </c>
      <c r="L43" s="48">
        <v>8</v>
      </c>
      <c r="M43" s="47">
        <v>9</v>
      </c>
      <c r="N43" s="74">
        <v>10</v>
      </c>
      <c r="O43" s="47">
        <v>11</v>
      </c>
      <c r="P43" s="12">
        <v>12</v>
      </c>
      <c r="Q43" s="10">
        <v>13</v>
      </c>
      <c r="S43" s="79" t="s">
        <v>77</v>
      </c>
    </row>
    <row r="44" spans="1:24" ht="14.25" customHeight="1" x14ac:dyDescent="0.45">
      <c r="A44" s="32" t="s">
        <v>68</v>
      </c>
      <c r="C44" s="10">
        <v>10</v>
      </c>
      <c r="D44" s="46">
        <v>11</v>
      </c>
      <c r="E44" s="10">
        <v>12</v>
      </c>
      <c r="F44" s="74">
        <v>13</v>
      </c>
      <c r="G44" s="10">
        <v>14</v>
      </c>
      <c r="H44" s="114" t="s">
        <v>73</v>
      </c>
      <c r="I44" s="10">
        <v>16</v>
      </c>
      <c r="K44" s="10">
        <v>14</v>
      </c>
      <c r="L44" s="31">
        <v>15</v>
      </c>
      <c r="M44" s="10">
        <v>16</v>
      </c>
      <c r="N44" s="74">
        <v>17</v>
      </c>
      <c r="O44" s="10">
        <v>18</v>
      </c>
      <c r="P44" s="12">
        <v>19</v>
      </c>
      <c r="Q44" s="10">
        <v>20</v>
      </c>
      <c r="S44" s="39" t="s">
        <v>70</v>
      </c>
    </row>
    <row r="45" spans="1:24" ht="14.25" customHeight="1" x14ac:dyDescent="0.45">
      <c r="A45" s="40" t="s">
        <v>69</v>
      </c>
      <c r="C45" s="10">
        <v>17</v>
      </c>
      <c r="D45" s="31">
        <v>18</v>
      </c>
      <c r="E45" s="47">
        <v>19</v>
      </c>
      <c r="F45" s="74">
        <v>20</v>
      </c>
      <c r="G45" s="12">
        <v>21</v>
      </c>
      <c r="H45" s="114">
        <v>22</v>
      </c>
      <c r="I45" s="10">
        <v>23</v>
      </c>
      <c r="K45" s="10">
        <v>21</v>
      </c>
      <c r="L45" s="48">
        <v>22</v>
      </c>
      <c r="M45" s="118">
        <v>23</v>
      </c>
      <c r="N45" s="87">
        <v>24</v>
      </c>
      <c r="O45" s="118">
        <v>25</v>
      </c>
      <c r="P45" s="110">
        <v>26</v>
      </c>
      <c r="Q45" s="10">
        <v>27</v>
      </c>
      <c r="S45" s="88" t="s">
        <v>78</v>
      </c>
    </row>
    <row r="46" spans="1:24" ht="14.25" customHeight="1" x14ac:dyDescent="0.45">
      <c r="A46" s="115" t="s">
        <v>74</v>
      </c>
      <c r="C46" s="10">
        <v>24</v>
      </c>
      <c r="D46" s="116">
        <v>25</v>
      </c>
      <c r="E46" s="117">
        <v>26</v>
      </c>
      <c r="F46" s="123">
        <v>27</v>
      </c>
      <c r="G46" s="108">
        <v>28</v>
      </c>
      <c r="H46" s="12">
        <v>29</v>
      </c>
      <c r="I46" s="10">
        <v>30</v>
      </c>
      <c r="K46" s="10">
        <v>28</v>
      </c>
      <c r="L46" s="12"/>
      <c r="M46" s="111"/>
      <c r="N46" s="111"/>
      <c r="O46" s="111"/>
      <c r="P46" s="12"/>
      <c r="Q46" s="10"/>
      <c r="T46">
        <f>14+19</f>
        <v>33</v>
      </c>
    </row>
    <row r="47" spans="1:24" ht="14.25" customHeight="1" x14ac:dyDescent="0.45">
      <c r="A47" s="88" t="s">
        <v>75</v>
      </c>
      <c r="C47" s="10">
        <v>31</v>
      </c>
      <c r="D47" s="10"/>
      <c r="E47" s="10"/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S47" s="11" t="s">
        <v>27</v>
      </c>
      <c r="V47">
        <v>34</v>
      </c>
      <c r="W47">
        <f>14+19</f>
        <v>33</v>
      </c>
      <c r="X47">
        <f>V47-W47</f>
        <v>1</v>
      </c>
    </row>
    <row r="48" spans="1:24" ht="14.25" customHeight="1" x14ac:dyDescent="0.45">
      <c r="A48" s="11" t="s">
        <v>38</v>
      </c>
    </row>
    <row r="49" spans="1:24" ht="14.25" customHeight="1" x14ac:dyDescent="0.45">
      <c r="U49" s="1"/>
    </row>
    <row r="50" spans="1:24" ht="14.25" customHeight="1" x14ac:dyDescent="0.45">
      <c r="A50" s="4" t="s">
        <v>4</v>
      </c>
      <c r="C50" s="134" t="s">
        <v>28</v>
      </c>
      <c r="D50" s="135"/>
      <c r="E50" s="135"/>
      <c r="F50" s="135"/>
      <c r="G50" s="135"/>
      <c r="H50" s="135"/>
      <c r="I50" s="136"/>
      <c r="K50" s="134" t="s">
        <v>29</v>
      </c>
      <c r="L50" s="135"/>
      <c r="M50" s="135"/>
      <c r="N50" s="135"/>
      <c r="O50" s="135"/>
      <c r="P50" s="135"/>
      <c r="Q50" s="136"/>
      <c r="S50" s="4" t="s">
        <v>4</v>
      </c>
      <c r="U50" s="1"/>
    </row>
    <row r="51" spans="1:24" ht="14.25" customHeight="1" x14ac:dyDescent="0.45">
      <c r="A51" s="49" t="s">
        <v>80</v>
      </c>
      <c r="C51" s="8" t="s">
        <v>8</v>
      </c>
      <c r="D51" s="8" t="s">
        <v>9</v>
      </c>
      <c r="E51" s="8" t="s">
        <v>10</v>
      </c>
      <c r="F51" s="8" t="s">
        <v>11</v>
      </c>
      <c r="G51" s="8" t="s">
        <v>12</v>
      </c>
      <c r="H51" s="8" t="s">
        <v>13</v>
      </c>
      <c r="I51" s="8" t="s">
        <v>8</v>
      </c>
      <c r="K51" s="8" t="s">
        <v>8</v>
      </c>
      <c r="L51" s="8" t="s">
        <v>9</v>
      </c>
      <c r="M51" s="8" t="s">
        <v>10</v>
      </c>
      <c r="N51" s="8" t="s">
        <v>11</v>
      </c>
      <c r="O51" s="8" t="s">
        <v>12</v>
      </c>
      <c r="P51" s="8" t="s">
        <v>13</v>
      </c>
      <c r="Q51" s="8" t="s">
        <v>8</v>
      </c>
      <c r="S51" s="7"/>
    </row>
    <row r="52" spans="1:24" ht="14.25" customHeight="1" thickBot="1" x14ac:dyDescent="0.5">
      <c r="A52" s="119" t="s">
        <v>81</v>
      </c>
      <c r="C52" s="10"/>
      <c r="D52" s="109">
        <v>1</v>
      </c>
      <c r="E52" s="109">
        <v>2</v>
      </c>
      <c r="F52" s="75">
        <v>3</v>
      </c>
      <c r="G52" s="109">
        <v>4</v>
      </c>
      <c r="H52" s="109">
        <v>5</v>
      </c>
      <c r="I52" s="10">
        <v>6</v>
      </c>
      <c r="K52" s="10"/>
      <c r="L52" s="10"/>
      <c r="M52" s="10"/>
      <c r="N52" s="94"/>
      <c r="O52" s="36">
        <v>1</v>
      </c>
      <c r="P52" s="36">
        <v>2</v>
      </c>
      <c r="Q52" s="10">
        <v>3</v>
      </c>
      <c r="S52" s="36" t="s">
        <v>39</v>
      </c>
    </row>
    <row r="53" spans="1:24" ht="14.25" customHeight="1" thickTop="1" thickBot="1" x14ac:dyDescent="0.5">
      <c r="A53" s="97" t="s">
        <v>83</v>
      </c>
      <c r="C53" s="10">
        <v>7</v>
      </c>
      <c r="D53" s="119">
        <v>8</v>
      </c>
      <c r="E53" s="119">
        <v>9</v>
      </c>
      <c r="F53" s="74">
        <v>10</v>
      </c>
      <c r="G53" s="108">
        <v>11</v>
      </c>
      <c r="H53" s="12">
        <v>12</v>
      </c>
      <c r="I53" s="10">
        <v>13</v>
      </c>
      <c r="K53" s="10">
        <v>4</v>
      </c>
      <c r="L53" s="94">
        <v>5</v>
      </c>
      <c r="M53" s="111">
        <v>6</v>
      </c>
      <c r="N53" s="111">
        <v>7</v>
      </c>
      <c r="O53" s="48">
        <v>8</v>
      </c>
      <c r="P53" s="121">
        <v>9</v>
      </c>
      <c r="Q53" s="10">
        <v>10</v>
      </c>
      <c r="S53" s="50" t="s">
        <v>40</v>
      </c>
    </row>
    <row r="54" spans="1:24" ht="14.25" customHeight="1" thickTop="1" x14ac:dyDescent="0.45">
      <c r="A54" s="88" t="s">
        <v>84</v>
      </c>
      <c r="C54" s="47">
        <v>14</v>
      </c>
      <c r="D54" s="48">
        <v>15</v>
      </c>
      <c r="E54" s="47">
        <v>16</v>
      </c>
      <c r="F54" s="74">
        <v>17</v>
      </c>
      <c r="G54" s="47">
        <v>18</v>
      </c>
      <c r="H54" s="48">
        <v>19</v>
      </c>
      <c r="I54" s="47">
        <v>20</v>
      </c>
      <c r="K54" s="21">
        <v>11</v>
      </c>
      <c r="L54" s="38">
        <v>12</v>
      </c>
      <c r="M54" s="38">
        <v>13</v>
      </c>
      <c r="N54" s="77">
        <v>14</v>
      </c>
      <c r="O54" s="38">
        <v>15</v>
      </c>
      <c r="P54" s="38">
        <v>16</v>
      </c>
      <c r="Q54" s="21">
        <v>17</v>
      </c>
      <c r="S54" s="119" t="s">
        <v>85</v>
      </c>
    </row>
    <row r="55" spans="1:24" ht="14.25" customHeight="1" x14ac:dyDescent="0.45">
      <c r="A55" s="120" t="s">
        <v>82</v>
      </c>
      <c r="C55" s="10">
        <v>21</v>
      </c>
      <c r="D55" s="12">
        <v>22</v>
      </c>
      <c r="E55" s="10">
        <v>23</v>
      </c>
      <c r="F55" s="87">
        <v>24</v>
      </c>
      <c r="G55" s="10">
        <v>25</v>
      </c>
      <c r="H55" s="122">
        <v>26</v>
      </c>
      <c r="I55" s="10">
        <v>27</v>
      </c>
      <c r="K55" s="10">
        <v>18</v>
      </c>
      <c r="L55" s="113">
        <v>19</v>
      </c>
      <c r="M55" s="113">
        <v>20</v>
      </c>
      <c r="N55" s="78">
        <v>21</v>
      </c>
      <c r="O55" s="113">
        <v>22</v>
      </c>
      <c r="P55" s="113">
        <v>23</v>
      </c>
      <c r="Q55" s="10">
        <v>24</v>
      </c>
      <c r="S55" s="88" t="s">
        <v>86</v>
      </c>
    </row>
    <row r="56" spans="1:24" ht="14.25" customHeight="1" x14ac:dyDescent="0.45">
      <c r="C56" s="10">
        <v>28</v>
      </c>
      <c r="D56" s="36">
        <v>29</v>
      </c>
      <c r="E56" s="36">
        <v>30</v>
      </c>
      <c r="F56" s="107">
        <v>31</v>
      </c>
      <c r="G56" s="10"/>
      <c r="H56" s="12"/>
      <c r="I56" s="10"/>
      <c r="K56" s="10">
        <v>25</v>
      </c>
      <c r="L56" s="127">
        <v>26</v>
      </c>
      <c r="M56" s="127">
        <v>27</v>
      </c>
      <c r="N56" s="125">
        <v>28</v>
      </c>
      <c r="O56" s="127">
        <v>29</v>
      </c>
      <c r="P56" s="12">
        <v>30</v>
      </c>
      <c r="Q56" s="10"/>
      <c r="S56" s="112" t="s">
        <v>71</v>
      </c>
    </row>
    <row r="57" spans="1:24" ht="14.25" customHeight="1" x14ac:dyDescent="0.45">
      <c r="A57" s="55" t="s">
        <v>27</v>
      </c>
      <c r="C57" s="10"/>
      <c r="D57" s="10"/>
      <c r="E57" s="10"/>
      <c r="F57" s="10"/>
      <c r="G57" s="10"/>
      <c r="H57" s="10"/>
      <c r="I57" s="10"/>
      <c r="K57" s="10"/>
      <c r="L57" s="10"/>
      <c r="M57" s="10"/>
      <c r="N57" s="10"/>
      <c r="O57" s="10"/>
      <c r="P57" s="10"/>
      <c r="Q57" s="10"/>
      <c r="S57" s="55" t="s">
        <v>36</v>
      </c>
      <c r="T57">
        <f>20+19</f>
        <v>39</v>
      </c>
      <c r="V57">
        <f>23+19</f>
        <v>42</v>
      </c>
      <c r="W57">
        <f>19+19</f>
        <v>38</v>
      </c>
      <c r="X57" s="2">
        <f>V57-W57</f>
        <v>4</v>
      </c>
    </row>
    <row r="58" spans="1:24" ht="14.25" customHeight="1" x14ac:dyDescent="0.45"/>
    <row r="59" spans="1:24" ht="14.25" customHeight="1" x14ac:dyDescent="0.45"/>
    <row r="60" spans="1:24" ht="14.25" customHeight="1" x14ac:dyDescent="0.45">
      <c r="A60" s="4" t="s">
        <v>4</v>
      </c>
      <c r="C60" s="134" t="s">
        <v>30</v>
      </c>
      <c r="D60" s="135"/>
      <c r="E60" s="135"/>
      <c r="F60" s="135"/>
      <c r="G60" s="135"/>
      <c r="H60" s="135"/>
      <c r="I60" s="136"/>
      <c r="K60" s="134" t="s">
        <v>31</v>
      </c>
      <c r="L60" s="135"/>
      <c r="M60" s="135"/>
      <c r="N60" s="135"/>
      <c r="O60" s="135"/>
      <c r="P60" s="135"/>
      <c r="Q60" s="136"/>
      <c r="S60" s="4" t="s">
        <v>4</v>
      </c>
    </row>
    <row r="61" spans="1:24" ht="14.25" customHeight="1" x14ac:dyDescent="0.45">
      <c r="C61" s="8" t="s">
        <v>8</v>
      </c>
      <c r="D61" s="8" t="s">
        <v>9</v>
      </c>
      <c r="E61" s="8" t="s">
        <v>10</v>
      </c>
      <c r="F61" s="8" t="s">
        <v>11</v>
      </c>
      <c r="G61" s="8" t="s">
        <v>12</v>
      </c>
      <c r="H61" s="8" t="s">
        <v>13</v>
      </c>
      <c r="I61" s="8" t="s">
        <v>8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8" t="s">
        <v>13</v>
      </c>
      <c r="Q61" s="8" t="s">
        <v>8</v>
      </c>
    </row>
    <row r="62" spans="1:24" ht="14.25" customHeight="1" x14ac:dyDescent="0.45">
      <c r="A62" s="51" t="s">
        <v>88</v>
      </c>
      <c r="C62" s="10"/>
      <c r="D62" s="12"/>
      <c r="E62" s="12"/>
      <c r="F62" s="12"/>
      <c r="G62" s="12"/>
      <c r="H62" s="48"/>
      <c r="I62" s="12">
        <v>1</v>
      </c>
      <c r="K62" s="10"/>
      <c r="L62" s="12"/>
      <c r="M62" s="12">
        <v>1</v>
      </c>
      <c r="N62" s="74">
        <v>2</v>
      </c>
      <c r="O62" s="12">
        <v>3</v>
      </c>
      <c r="P62" s="42">
        <v>4</v>
      </c>
      <c r="Q62" s="12">
        <v>5</v>
      </c>
      <c r="S62" s="42" t="s">
        <v>95</v>
      </c>
    </row>
    <row r="63" spans="1:24" ht="14.25" customHeight="1" x14ac:dyDescent="0.45">
      <c r="A63" s="88" t="s">
        <v>92</v>
      </c>
      <c r="C63" s="10">
        <v>2</v>
      </c>
      <c r="D63" s="10">
        <v>3</v>
      </c>
      <c r="E63" s="10">
        <v>4</v>
      </c>
      <c r="F63" s="73">
        <v>5</v>
      </c>
      <c r="G63" s="10">
        <v>6</v>
      </c>
      <c r="H63" s="10">
        <v>7</v>
      </c>
      <c r="I63" s="10">
        <v>8</v>
      </c>
      <c r="K63" s="10">
        <v>6</v>
      </c>
      <c r="L63" s="10">
        <v>7</v>
      </c>
      <c r="M63" s="10">
        <v>8</v>
      </c>
      <c r="N63" s="73">
        <v>9</v>
      </c>
      <c r="O63" s="130">
        <v>10</v>
      </c>
      <c r="P63" s="3">
        <v>11</v>
      </c>
      <c r="Q63" s="10">
        <v>12</v>
      </c>
      <c r="S63" s="52" t="s">
        <v>93</v>
      </c>
    </row>
    <row r="64" spans="1:24" ht="14.25" customHeight="1" x14ac:dyDescent="0.45">
      <c r="A64" s="128" t="s">
        <v>89</v>
      </c>
      <c r="C64" s="10">
        <v>9</v>
      </c>
      <c r="D64" s="110">
        <v>10</v>
      </c>
      <c r="E64" s="110">
        <v>11</v>
      </c>
      <c r="F64" s="131">
        <v>12</v>
      </c>
      <c r="G64" s="110">
        <v>13</v>
      </c>
      <c r="H64" s="110">
        <v>14</v>
      </c>
      <c r="I64" s="10">
        <v>15</v>
      </c>
      <c r="K64" s="10">
        <v>13</v>
      </c>
      <c r="L64" s="129">
        <v>14</v>
      </c>
      <c r="M64" s="60">
        <v>15</v>
      </c>
      <c r="N64" s="60">
        <v>16</v>
      </c>
      <c r="O64" s="60">
        <v>17</v>
      </c>
      <c r="P64" s="12">
        <v>18</v>
      </c>
      <c r="Q64" s="10">
        <v>19</v>
      </c>
    </row>
    <row r="65" spans="1:26" ht="14.25" customHeight="1" x14ac:dyDescent="0.45">
      <c r="A65" s="28" t="s">
        <v>87</v>
      </c>
      <c r="C65" s="10">
        <v>16</v>
      </c>
      <c r="D65" s="132">
        <v>17</v>
      </c>
      <c r="E65" s="132">
        <v>18</v>
      </c>
      <c r="F65" s="133">
        <v>19</v>
      </c>
      <c r="G65" s="132">
        <v>20</v>
      </c>
      <c r="H65" s="132">
        <v>21</v>
      </c>
      <c r="I65" s="10">
        <v>22</v>
      </c>
      <c r="K65" s="10">
        <v>20</v>
      </c>
      <c r="L65" s="10">
        <v>21</v>
      </c>
      <c r="M65" s="10">
        <v>22</v>
      </c>
      <c r="N65" s="10">
        <v>23</v>
      </c>
      <c r="O65" s="10">
        <v>24</v>
      </c>
      <c r="P65" s="10">
        <v>25</v>
      </c>
      <c r="Q65" s="10">
        <v>26</v>
      </c>
      <c r="S65" s="61" t="s">
        <v>94</v>
      </c>
    </row>
    <row r="66" spans="1:26" ht="14.25" customHeight="1" x14ac:dyDescent="0.45">
      <c r="C66" s="10">
        <v>23</v>
      </c>
      <c r="D66" s="48">
        <v>24</v>
      </c>
      <c r="E66" s="10">
        <v>25</v>
      </c>
      <c r="F66" s="87">
        <v>26</v>
      </c>
      <c r="G66" s="10">
        <v>27</v>
      </c>
      <c r="H66" s="10">
        <v>28</v>
      </c>
      <c r="I66" s="10">
        <v>29</v>
      </c>
      <c r="K66" s="10">
        <v>27</v>
      </c>
      <c r="L66" s="12">
        <v>28</v>
      </c>
      <c r="M66" s="10">
        <v>29</v>
      </c>
      <c r="N66" s="12">
        <v>30</v>
      </c>
      <c r="O66" s="10"/>
      <c r="P66" s="12"/>
      <c r="Q66" s="10"/>
      <c r="S66" s="9"/>
      <c r="T66">
        <f>20+8</f>
        <v>28</v>
      </c>
      <c r="V66">
        <f>22+10</f>
        <v>32</v>
      </c>
      <c r="W66">
        <f>21+16</f>
        <v>37</v>
      </c>
      <c r="X66">
        <f>V66-W66</f>
        <v>-5</v>
      </c>
    </row>
    <row r="67" spans="1:26" ht="14.25" customHeight="1" x14ac:dyDescent="0.45">
      <c r="C67" s="10">
        <v>30</v>
      </c>
      <c r="D67" s="13">
        <v>31</v>
      </c>
      <c r="E67" s="10"/>
      <c r="F67" s="10"/>
      <c r="G67" s="10"/>
      <c r="H67" s="10"/>
      <c r="I67" s="10"/>
      <c r="K67" s="10"/>
      <c r="L67" s="12"/>
      <c r="M67" s="10"/>
      <c r="N67" s="12"/>
      <c r="O67" s="10"/>
      <c r="P67" s="12"/>
      <c r="Q67" s="10"/>
      <c r="S67" s="55" t="s">
        <v>96</v>
      </c>
    </row>
    <row r="68" spans="1:26" ht="14.25" customHeight="1" x14ac:dyDescent="0.45">
      <c r="A68" s="11" t="s">
        <v>36</v>
      </c>
      <c r="T68" s="16">
        <f>SUM(T8:T66)</f>
        <v>181</v>
      </c>
    </row>
    <row r="69" spans="1:26" ht="14.25" customHeight="1" x14ac:dyDescent="0.45">
      <c r="A69" s="17" t="s">
        <v>32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  <c r="U69" s="18"/>
      <c r="V69" s="19">
        <f>SUM(V1:V67)</f>
        <v>190</v>
      </c>
      <c r="W69" s="18"/>
      <c r="X69" s="18">
        <f>SUM(X1:X68)</f>
        <v>0</v>
      </c>
      <c r="Y69" s="18"/>
      <c r="Z69" s="18"/>
    </row>
    <row r="70" spans="1:26" ht="14.25" customHeight="1" x14ac:dyDescent="0.45">
      <c r="A70" s="44" t="s">
        <v>90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4.25" customHeight="1" x14ac:dyDescent="0.45">
      <c r="A71" s="44" t="s">
        <v>91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>
        <f>V70-V69</f>
        <v>-190</v>
      </c>
      <c r="W71" s="18"/>
      <c r="X71" s="18"/>
      <c r="Y71" s="18"/>
      <c r="Z71" s="18"/>
    </row>
    <row r="72" spans="1:26" ht="14.25" customHeight="1" x14ac:dyDescent="0.45">
      <c r="A72" s="44" t="s">
        <v>33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4.25" customHeight="1" x14ac:dyDescent="0.45">
      <c r="A73" s="17" t="s">
        <v>41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4.25" customHeight="1" x14ac:dyDescent="0.45">
      <c r="A74" s="17"/>
    </row>
    <row r="75" spans="1:26" ht="14.25" customHeight="1" x14ac:dyDescent="0.45"/>
    <row r="76" spans="1:26" ht="14.25" customHeight="1" x14ac:dyDescent="0.45"/>
    <row r="77" spans="1:26" ht="14.25" customHeight="1" x14ac:dyDescent="0.45"/>
    <row r="78" spans="1:26" ht="14.25" customHeight="1" x14ac:dyDescent="0.45"/>
    <row r="79" spans="1:26" ht="14.25" customHeight="1" x14ac:dyDescent="0.45"/>
    <row r="80" spans="1:26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spans="12:12" ht="14.25" customHeight="1" x14ac:dyDescent="0.45"/>
    <row r="162" spans="12:12" ht="14.25" customHeight="1" x14ac:dyDescent="0.45">
      <c r="L162" s="126"/>
    </row>
    <row r="163" spans="12:12" ht="14.25" customHeight="1" x14ac:dyDescent="0.45">
      <c r="L163">
        <v>26</v>
      </c>
    </row>
    <row r="164" spans="12:12" ht="14.25" customHeight="1" x14ac:dyDescent="0.45"/>
    <row r="165" spans="12:12" ht="14.25" customHeight="1" x14ac:dyDescent="0.45"/>
    <row r="166" spans="12:12" ht="14.25" customHeight="1" x14ac:dyDescent="0.45"/>
    <row r="167" spans="12:12" ht="14.25" customHeight="1" x14ac:dyDescent="0.45"/>
    <row r="168" spans="12:12" ht="14.25" customHeight="1" x14ac:dyDescent="0.45"/>
    <row r="169" spans="12:12" ht="14.25" customHeight="1" x14ac:dyDescent="0.45"/>
    <row r="170" spans="12:12" ht="14.25" customHeight="1" x14ac:dyDescent="0.45"/>
    <row r="171" spans="12:12" ht="14.25" customHeight="1" x14ac:dyDescent="0.45"/>
    <row r="172" spans="12:12" ht="14.25" customHeight="1" x14ac:dyDescent="0.45"/>
    <row r="173" spans="12:12" ht="14.25" customHeight="1" x14ac:dyDescent="0.45"/>
    <row r="174" spans="12:12" ht="14.25" customHeight="1" x14ac:dyDescent="0.45"/>
    <row r="175" spans="12:12" ht="14.25" customHeight="1" x14ac:dyDescent="0.45"/>
    <row r="176" spans="12:12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  <row r="1001" ht="14.25" customHeight="1" x14ac:dyDescent="0.45"/>
    <row r="1002" ht="14.25" customHeight="1" x14ac:dyDescent="0.45"/>
    <row r="1003" ht="14.25" customHeight="1" x14ac:dyDescent="0.45"/>
    <row r="1004" ht="14.25" customHeight="1" x14ac:dyDescent="0.45"/>
    <row r="1005" ht="14.25" customHeight="1" x14ac:dyDescent="0.45"/>
  </sheetData>
  <mergeCells count="13">
    <mergeCell ref="C6:I6"/>
    <mergeCell ref="C16:I16"/>
    <mergeCell ref="A1:T1"/>
    <mergeCell ref="K6:Q6"/>
    <mergeCell ref="K40:Q40"/>
    <mergeCell ref="K16:Q16"/>
    <mergeCell ref="C50:I50"/>
    <mergeCell ref="K50:Q50"/>
    <mergeCell ref="C60:I60"/>
    <mergeCell ref="K60:Q60"/>
    <mergeCell ref="K27:Q27"/>
    <mergeCell ref="C40:I40"/>
    <mergeCell ref="C27:I27"/>
  </mergeCells>
  <printOptions horizontalCentered="1" gridLines="1"/>
  <pageMargins left="0.7" right="0.7" top="0.75" bottom="0.75" header="0" footer="0"/>
  <pageSetup scale="64" fitToHeight="0" pageOrder="overThenDown" orientation="landscape" cellComments="atEnd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3984375" defaultRowHeight="15" customHeight="1" x14ac:dyDescent="0.45"/>
  <cols>
    <col min="1" max="26" width="8.73046875" customWidth="1"/>
  </cols>
  <sheetData>
    <row r="1" ht="14.25" customHeight="1" x14ac:dyDescent="0.45"/>
    <row r="2" ht="14.25" customHeight="1" x14ac:dyDescent="0.45"/>
    <row r="3" ht="14.25" customHeight="1" x14ac:dyDescent="0.45"/>
    <row r="4" ht="14.25" customHeight="1" x14ac:dyDescent="0.45"/>
    <row r="5" ht="14.25" customHeight="1" x14ac:dyDescent="0.45"/>
    <row r="6" ht="14.25" customHeight="1" x14ac:dyDescent="0.45"/>
    <row r="7" ht="14.25" customHeight="1" x14ac:dyDescent="0.45"/>
    <row r="8" ht="14.25" customHeight="1" x14ac:dyDescent="0.45"/>
    <row r="9" ht="14.25" customHeight="1" x14ac:dyDescent="0.45"/>
    <row r="10" ht="14.25" customHeight="1" x14ac:dyDescent="0.45"/>
    <row r="11" ht="14.25" customHeight="1" x14ac:dyDescent="0.45"/>
    <row r="12" ht="14.25" customHeight="1" x14ac:dyDescent="0.45"/>
    <row r="13" ht="14.25" customHeight="1" x14ac:dyDescent="0.45"/>
    <row r="14" ht="14.25" customHeight="1" x14ac:dyDescent="0.45"/>
    <row r="15" ht="14.25" customHeight="1" x14ac:dyDescent="0.45"/>
    <row r="16" ht="14.25" customHeight="1" x14ac:dyDescent="0.45"/>
    <row r="17" ht="14.25" customHeight="1" x14ac:dyDescent="0.45"/>
    <row r="18" ht="14.25" customHeight="1" x14ac:dyDescent="0.45"/>
    <row r="19" ht="14.25" customHeight="1" x14ac:dyDescent="0.45"/>
    <row r="20" ht="14.25" customHeight="1" x14ac:dyDescent="0.45"/>
    <row r="21" ht="14.25" customHeight="1" x14ac:dyDescent="0.45"/>
    <row r="22" ht="14.25" customHeight="1" x14ac:dyDescent="0.45"/>
    <row r="23" ht="14.25" customHeight="1" x14ac:dyDescent="0.45"/>
    <row r="24" ht="14.25" customHeight="1" x14ac:dyDescent="0.45"/>
    <row r="25" ht="14.25" customHeight="1" x14ac:dyDescent="0.45"/>
    <row r="26" ht="14.25" customHeight="1" x14ac:dyDescent="0.45"/>
    <row r="27" ht="14.25" customHeight="1" x14ac:dyDescent="0.45"/>
    <row r="28" ht="14.25" customHeight="1" x14ac:dyDescent="0.45"/>
    <row r="29" ht="14.25" customHeight="1" x14ac:dyDescent="0.45"/>
    <row r="30" ht="14.25" customHeight="1" x14ac:dyDescent="0.45"/>
    <row r="31" ht="14.25" customHeight="1" x14ac:dyDescent="0.45"/>
    <row r="32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  <row r="42" ht="14.25" customHeight="1" x14ac:dyDescent="0.45"/>
    <row r="43" ht="14.25" customHeight="1" x14ac:dyDescent="0.45"/>
    <row r="44" ht="14.25" customHeight="1" x14ac:dyDescent="0.45"/>
    <row r="45" ht="14.25" customHeight="1" x14ac:dyDescent="0.45"/>
    <row r="46" ht="14.25" customHeight="1" x14ac:dyDescent="0.45"/>
    <row r="47" ht="14.25" customHeight="1" x14ac:dyDescent="0.45"/>
    <row r="48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Event Calendar 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Brian</cp:lastModifiedBy>
  <cp:lastPrinted>2019-11-14T22:03:30Z</cp:lastPrinted>
  <dcterms:created xsi:type="dcterms:W3CDTF">2018-04-24T21:01:22Z</dcterms:created>
  <dcterms:modified xsi:type="dcterms:W3CDTF">2020-09-08T20:26:49Z</dcterms:modified>
</cp:coreProperties>
</file>